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<sst xmlns="http://schemas.openxmlformats.org/spreadsheetml/2006/main" count="79" uniqueCount="69">
  <si>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</si>
  <si>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</si>
  <si>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</si>
  <si>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</si>
  <si>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</si>
  <si>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</si>
  <si>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</si>
  <si>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</si>
  <si>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</si>
  <si>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</si>
  <si>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</si>
  <si>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</si>
  <si>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</si>
  <si>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</si>
  <si>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</si>
  <si>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</si>
  <si>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</si>
  <si>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</si>
  <si>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</si>
  <si>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</si>
  <si>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</si>
  <si>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</si>
  <si>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</si>
  <si>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</si>
  <si>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</si>
  <si>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</si>
  <si>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</si>
  <si>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</si>
  <si>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</si>
  <si>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</si>
  <si>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</si>
  <si>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</si>
  <si>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</si>
  <si>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</si>
  <si>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</si>
  <si>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</si>
  <si>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</si>
  <si>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</si>
  <si>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</si>
  <si>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</si>
  <si>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</si>
  <si>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</si>
  <si>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</si>
  <si>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</si>
  <si>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</si>
  <si>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</si>
  <si>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</si>
  <si>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</si>
  <si>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</si>
  <si>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</si>
  <si>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</si>
  <si>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</si>
  <si>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</si>
  <si>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% исполнения к уточненному плану</t>
  </si>
  <si>
    <t>Органы юстиции</t>
  </si>
  <si>
    <t>% исполнения к утвержденному плану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</si>
  <si>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</si>
  <si>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</si>
  <si>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</si>
  <si>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Защита населения и территорий от  чрезвычайных ситуаций природного и техногенного характера, пожарная безопасность</t>
  </si>
  <si>
    <t>2023 год</t>
  </si>
  <si>
    <t>Утвержденный план на 2023 год, тыс.руб.</t>
  </si>
  <si>
    <t>Уточненный план на 2023 год, тыс.руб.</t>
  </si>
  <si>
    <t>Темп роста 2023/2022</t>
  </si>
  <si>
    <t>Спорт высших достижений</t>
  </si>
  <si>
    <t>Обслуживание государственного (муниципального) внутреннего долга</t>
  </si>
  <si>
    <t>Исполнено за 9 месяцев 2022 года, тыс.руб.</t>
  </si>
  <si>
    <t>Сведения об исполнении бюджета Нижневартовского района за 9 месяцев 2023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</si>
  <si>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за 9 месяцев 2023 года, тыс.руб.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</si>
</sst>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  <numFmt numFmtId="211" formatCode="#,##0.0_ ;[Red]\-#,##0.0\ 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10" fillId="0" borderId="11" xfId="0" applyFont="1" applyBorder="1" applyAlignment="1" applyProtection="1">
      <alignment wrapText="1"/>
      <protection hidden="1"/>
    </xf>
    <xf numFmtId="0" fontId="11" fillId="0" borderId="11" xfId="0" applyFont="1" applyBorder="1" applyAlignment="1" applyProtection="1">
      <alignment wrapText="1"/>
      <protection hidden="1"/>
    </xf>
    <xf numFmtId="187" fontId="5" fillId="0" borderId="10" xfId="55" applyNumberFormat="1" applyFont="1" applyBorder="1">
      <alignment/>
      <protection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  <xf numFmtId="210" fontId="10" fillId="0" borderId="11" xfId="0" applyNumberFormat="1" applyFont="1" applyBorder="1" applyAlignment="1" applyProtection="1">
      <alignment horizontal="right"/>
      <protection hidden="1"/>
    </xf>
    <xf numFmtId="210" fontId="11" fillId="0" borderId="11" xfId="0" applyNumberFormat="1" applyFont="1" applyBorder="1" applyAlignment="1" applyProtection="1">
      <alignment horizontal="right"/>
      <protection hidden="1"/>
    </xf>
    <xf numFmtId="210" fontId="11" fillId="0" borderId="11" xfId="0" applyNumberFormat="1" applyFont="1" applyFill="1" applyBorder="1" applyAlignment="1" applyProtection="1">
      <alignment horizontal="right"/>
      <protection hidden="1"/>
    </xf>
    <xf numFmtId="210" fontId="10" fillId="0" borderId="11" xfId="0" applyNumberFormat="1" applyFont="1" applyFill="1" applyBorder="1" applyAlignment="1" applyProtection="1">
      <alignment horizontal="right"/>
      <protection hidden="1"/>
    </xf>
    <xf numFmtId="210" fontId="10" fillId="0" borderId="11" xfId="0" applyNumberFormat="1" applyFont="1" applyBorder="1" applyAlignment="1" applyProtection="1">
      <alignment/>
      <protection hidden="1"/>
    </xf>
    <xf numFmtId="210" fontId="11" fillId="0" borderId="11" xfId="0" applyNumberFormat="1" applyFont="1" applyBorder="1" applyAlignment="1" applyProtection="1">
      <alignment/>
      <protection hidden="1"/>
    </xf>
    <xf numFmtId="210" fontId="10" fillId="34" borderId="10" xfId="0" applyNumberFormat="1" applyFont="1" applyFill="1" applyBorder="1" applyAlignment="1" applyProtection="1">
      <alignment/>
      <protection hidden="1"/>
    </xf>
    <xf numFmtId="210" fontId="10" fillId="34" borderId="12" xfId="0" applyNumberFormat="1" applyFont="1" applyFill="1" applyBorder="1" applyAlignment="1" applyProtection="1">
      <alignment horizontal="right"/>
      <protection hidden="1"/>
    </xf>
    <xf numFmtId="210" fontId="10" fillId="34" borderId="13" xfId="0" applyNumberFormat="1" applyFont="1" applyFill="1" applyBorder="1" applyAlignment="1" applyProtection="1">
      <alignment horizontal="right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65"/>
  <sheetViews>
    <sheetView tabSelected="1" zoomScale="75" zoomScaleNormal="75" zoomScalePageLayoutView="0" workbookViewId="0" topLeftCell="A1">
      <pane xSplit="3" ySplit="6" topLeftCell="G3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8" sqref="J58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2"/>
      <c r="H1" s="32"/>
      <c r="I1" s="32"/>
    </row>
    <row r="2" spans="1:10" s="3" customFormat="1" ht="50.25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" customFormat="1" ht="18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s="3" customFormat="1" ht="15.75">
      <c r="A4" s="34" t="s">
        <v>0</v>
      </c>
      <c r="B4" s="35" t="s">
        <v>1</v>
      </c>
      <c r="C4" s="35" t="s">
        <v>2</v>
      </c>
      <c r="D4" s="35" t="s">
        <v>66</v>
      </c>
      <c r="E4" s="36" t="s">
        <v>60</v>
      </c>
      <c r="F4" s="36"/>
      <c r="G4" s="36"/>
      <c r="H4" s="37" t="s">
        <v>55</v>
      </c>
      <c r="I4" s="37" t="s">
        <v>53</v>
      </c>
      <c r="J4" s="37" t="s">
        <v>63</v>
      </c>
    </row>
    <row r="5" spans="1:10" ht="47.25">
      <c r="A5" s="34"/>
      <c r="B5" s="35"/>
      <c r="C5" s="35"/>
      <c r="D5" s="35"/>
      <c r="E5" s="24" t="s">
        <v>61</v>
      </c>
      <c r="F5" s="21" t="s">
        <v>62</v>
      </c>
      <c r="G5" s="21" t="s">
        <v>68</v>
      </c>
      <c r="H5" s="37"/>
      <c r="I5" s="37"/>
      <c r="J5" s="37"/>
    </row>
    <row r="6" spans="1:10" ht="15.75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5.75">
      <c r="A7" s="18" t="s">
        <v>4</v>
      </c>
      <c r="B7" s="13">
        <v>1</v>
      </c>
      <c r="C7" s="13" t="s">
        <v>3</v>
      </c>
      <c r="D7" s="38">
        <v>528721959.23</v>
      </c>
      <c r="E7" s="38">
        <v>696684396</v>
      </c>
      <c r="F7" s="38">
        <v>963587687.46</v>
      </c>
      <c r="G7" s="38">
        <v>605475912.38</v>
      </c>
      <c r="H7" s="14">
        <f>G7/E7*100</f>
        <v>86.90820633508203</v>
      </c>
      <c r="I7" s="15">
        <f aca="true" t="shared" si="0" ref="I7:I27">G7/F7*100</f>
        <v>62.83558001618137</v>
      </c>
      <c r="J7" s="15">
        <f>G7/D7*100</f>
        <v>114.51688393305623</v>
      </c>
    </row>
    <row r="8" spans="1:14" ht="47.25">
      <c r="A8" s="17" t="s">
        <v>5</v>
      </c>
      <c r="B8" s="7">
        <v>1</v>
      </c>
      <c r="C8" s="7">
        <v>2</v>
      </c>
      <c r="D8" s="39">
        <v>26424992.2</v>
      </c>
      <c r="E8" s="39">
        <v>55021853</v>
      </c>
      <c r="F8" s="39">
        <v>64763002.5</v>
      </c>
      <c r="G8" s="39">
        <v>39460646.61</v>
      </c>
      <c r="H8" s="16">
        <f aca="true" t="shared" si="1" ref="H8:H13">G8/E8*100</f>
        <v>71.7181346291627</v>
      </c>
      <c r="I8" s="26">
        <f aca="true" t="shared" si="2" ref="I8:I13">G8/F8*100</f>
        <v>60.930847994578386</v>
      </c>
      <c r="J8" s="22">
        <f>G8/D8*100</f>
        <v>149.33077864825256</v>
      </c>
      <c r="L8" s="8"/>
      <c r="M8" s="8"/>
      <c r="N8" s="8"/>
    </row>
    <row r="9" spans="1:14" ht="63">
      <c r="A9" s="17" t="s">
        <v>6</v>
      </c>
      <c r="B9" s="7">
        <v>1</v>
      </c>
      <c r="C9" s="7">
        <v>4</v>
      </c>
      <c r="D9" s="39">
        <v>358661862.05</v>
      </c>
      <c r="E9" s="39">
        <v>410780323</v>
      </c>
      <c r="F9" s="39">
        <v>568773809.32</v>
      </c>
      <c r="G9" s="39">
        <v>397974423.99</v>
      </c>
      <c r="H9" s="16">
        <f t="shared" si="1"/>
        <v>96.88254322493437</v>
      </c>
      <c r="I9" s="26">
        <f t="shared" si="2"/>
        <v>69.97059595022492</v>
      </c>
      <c r="J9" s="22">
        <f>G9/D9*100</f>
        <v>110.96089829994791</v>
      </c>
      <c r="L9" s="8"/>
      <c r="M9" s="8"/>
      <c r="N9" s="8"/>
    </row>
    <row r="10" spans="1:14" ht="15.75">
      <c r="A10" s="17" t="s">
        <v>7</v>
      </c>
      <c r="B10" s="7">
        <v>1</v>
      </c>
      <c r="C10" s="7">
        <v>5</v>
      </c>
      <c r="D10" s="39">
        <v>1355.2</v>
      </c>
      <c r="E10" s="39">
        <v>1000</v>
      </c>
      <c r="F10" s="39">
        <v>5700</v>
      </c>
      <c r="G10" s="39">
        <v>389.64</v>
      </c>
      <c r="H10" s="16">
        <f t="shared" si="1"/>
        <v>38.964</v>
      </c>
      <c r="I10" s="26">
        <f t="shared" si="2"/>
        <v>6.83578947368421</v>
      </c>
      <c r="J10" s="22">
        <f>G10/D10*100</f>
        <v>28.751475796930343</v>
      </c>
      <c r="L10" s="8"/>
      <c r="M10" s="8"/>
      <c r="N10" s="8"/>
    </row>
    <row r="11" spans="1:14" ht="47.25">
      <c r="A11" s="17" t="s">
        <v>8</v>
      </c>
      <c r="B11" s="7">
        <v>1</v>
      </c>
      <c r="C11" s="7">
        <v>6</v>
      </c>
      <c r="D11" s="39">
        <v>7396930.59</v>
      </c>
      <c r="E11" s="39">
        <v>17008150</v>
      </c>
      <c r="F11" s="39">
        <v>17045193.53</v>
      </c>
      <c r="G11" s="39">
        <v>11324189.34</v>
      </c>
      <c r="H11" s="16">
        <f t="shared" si="1"/>
        <v>66.5809587756458</v>
      </c>
      <c r="I11" s="26">
        <f t="shared" si="2"/>
        <v>66.43626146027101</v>
      </c>
      <c r="J11" s="22">
        <f>G11/D11*100</f>
        <v>153.09308641221142</v>
      </c>
      <c r="L11" s="8"/>
      <c r="M11" s="8"/>
      <c r="N11" s="8"/>
    </row>
    <row r="12" spans="1:14" ht="15.75">
      <c r="A12" s="17" t="s">
        <v>9</v>
      </c>
      <c r="B12" s="7">
        <v>1</v>
      </c>
      <c r="C12" s="7">
        <v>11</v>
      </c>
      <c r="D12" s="39">
        <v>0</v>
      </c>
      <c r="E12" s="39">
        <v>10000000</v>
      </c>
      <c r="F12" s="39">
        <v>40000000</v>
      </c>
      <c r="G12" s="39">
        <v>0</v>
      </c>
      <c r="H12" s="16">
        <f t="shared" si="1"/>
        <v>0</v>
      </c>
      <c r="I12" s="26">
        <f t="shared" si="2"/>
        <v>0</v>
      </c>
      <c r="J12" s="22"/>
      <c r="L12" s="8"/>
      <c r="M12" s="8"/>
      <c r="N12" s="8"/>
    </row>
    <row r="13" spans="1:14" ht="15.75">
      <c r="A13" s="17" t="s">
        <v>10</v>
      </c>
      <c r="B13" s="7">
        <v>1</v>
      </c>
      <c r="C13" s="7">
        <v>13</v>
      </c>
      <c r="D13" s="39">
        <v>136236819.19</v>
      </c>
      <c r="E13" s="39">
        <v>203873070</v>
      </c>
      <c r="F13" s="39">
        <v>272999982.11</v>
      </c>
      <c r="G13" s="39">
        <v>156716262.8</v>
      </c>
      <c r="H13" s="16">
        <f t="shared" si="1"/>
        <v>76.86952612230739</v>
      </c>
      <c r="I13" s="26">
        <f t="shared" si="2"/>
        <v>57.40522823069426</v>
      </c>
      <c r="J13" s="22">
        <f>G13/D13*100</f>
        <v>115.03223851801675</v>
      </c>
      <c r="L13" s="8"/>
      <c r="M13" s="8"/>
      <c r="N13" s="8"/>
    </row>
    <row r="14" spans="1:10" s="8" customFormat="1" ht="15.75">
      <c r="A14" s="18" t="s">
        <v>39</v>
      </c>
      <c r="B14" s="13">
        <v>2</v>
      </c>
      <c r="C14" s="13">
        <v>0</v>
      </c>
      <c r="D14" s="38">
        <v>2348057.22</v>
      </c>
      <c r="E14" s="38">
        <v>4162600</v>
      </c>
      <c r="F14" s="38">
        <v>4162600</v>
      </c>
      <c r="G14" s="38">
        <v>2638266.38</v>
      </c>
      <c r="H14" s="14">
        <f aca="true" t="shared" si="3" ref="H14:H47">G14/E14*100</f>
        <v>63.380252246192285</v>
      </c>
      <c r="I14" s="15">
        <f t="shared" si="0"/>
        <v>63.380252246192285</v>
      </c>
      <c r="J14" s="15">
        <f aca="true" t="shared" si="4" ref="J14:J38">G14/D14*100</f>
        <v>112.35954377636503</v>
      </c>
    </row>
    <row r="15" spans="1:14" ht="15.75">
      <c r="A15" s="17" t="s">
        <v>40</v>
      </c>
      <c r="B15" s="7">
        <v>2</v>
      </c>
      <c r="C15" s="7">
        <v>3</v>
      </c>
      <c r="D15" s="39">
        <v>2348057.22</v>
      </c>
      <c r="E15" s="39">
        <v>4162600</v>
      </c>
      <c r="F15" s="39">
        <v>4162600</v>
      </c>
      <c r="G15" s="39">
        <v>2638266.38</v>
      </c>
      <c r="H15" s="16">
        <f t="shared" si="3"/>
        <v>63.380252246192285</v>
      </c>
      <c r="I15" s="26">
        <f t="shared" si="0"/>
        <v>63.380252246192285</v>
      </c>
      <c r="J15" s="22">
        <f t="shared" si="4"/>
        <v>112.35954377636503</v>
      </c>
      <c r="L15" s="8"/>
      <c r="M15" s="8"/>
      <c r="N15" s="8"/>
    </row>
    <row r="16" spans="1:10" s="8" customFormat="1" ht="31.5">
      <c r="A16" s="18" t="s">
        <v>11</v>
      </c>
      <c r="B16" s="13">
        <v>3</v>
      </c>
      <c r="C16" s="13" t="s">
        <v>3</v>
      </c>
      <c r="D16" s="38">
        <v>38152709.08</v>
      </c>
      <c r="E16" s="38">
        <v>53762120</v>
      </c>
      <c r="F16" s="38">
        <v>72573938.25</v>
      </c>
      <c r="G16" s="38">
        <v>38120561.98</v>
      </c>
      <c r="H16" s="14">
        <f t="shared" si="3"/>
        <v>70.905987301096</v>
      </c>
      <c r="I16" s="15">
        <f t="shared" si="0"/>
        <v>52.52651695527904</v>
      </c>
      <c r="J16" s="15">
        <f t="shared" si="4"/>
        <v>99.91574097678728</v>
      </c>
    </row>
    <row r="17" spans="1:14" ht="15.75">
      <c r="A17" s="17" t="s">
        <v>54</v>
      </c>
      <c r="B17" s="7">
        <v>3</v>
      </c>
      <c r="C17" s="7">
        <v>4</v>
      </c>
      <c r="D17" s="39">
        <v>6616697.56</v>
      </c>
      <c r="E17" s="39">
        <v>5972400</v>
      </c>
      <c r="F17" s="39">
        <v>8290773.65</v>
      </c>
      <c r="G17" s="39">
        <v>7441233.65</v>
      </c>
      <c r="H17" s="16">
        <f t="shared" si="3"/>
        <v>124.59369181568549</v>
      </c>
      <c r="I17" s="26">
        <f t="shared" si="0"/>
        <v>89.75318787047092</v>
      </c>
      <c r="J17" s="22">
        <f t="shared" si="4"/>
        <v>112.46144443694357</v>
      </c>
      <c r="L17" s="8"/>
      <c r="M17" s="8"/>
      <c r="N17" s="8"/>
    </row>
    <row r="18" spans="1:14" ht="47.25">
      <c r="A18" s="17" t="s">
        <v>59</v>
      </c>
      <c r="B18" s="7">
        <v>3</v>
      </c>
      <c r="C18" s="7">
        <v>10</v>
      </c>
      <c r="D18" s="39">
        <v>29342588</v>
      </c>
      <c r="E18" s="39">
        <v>44330820</v>
      </c>
      <c r="F18" s="39">
        <v>52073709.03</v>
      </c>
      <c r="G18" s="39">
        <v>28952408.89</v>
      </c>
      <c r="H18" s="16">
        <f t="shared" si="3"/>
        <v>65.30988799665785</v>
      </c>
      <c r="I18" s="26">
        <f t="shared" si="0"/>
        <v>55.59889900164463</v>
      </c>
      <c r="J18" s="22">
        <f t="shared" si="4"/>
        <v>98.67026347505544</v>
      </c>
      <c r="L18" s="8"/>
      <c r="M18" s="8"/>
      <c r="N18" s="8"/>
    </row>
    <row r="19" spans="1:14" ht="31.5">
      <c r="A19" s="17" t="s">
        <v>12</v>
      </c>
      <c r="B19" s="7">
        <v>3</v>
      </c>
      <c r="C19" s="7">
        <v>14</v>
      </c>
      <c r="D19" s="39">
        <v>2193423.52</v>
      </c>
      <c r="E19" s="39">
        <v>3458900</v>
      </c>
      <c r="F19" s="39">
        <v>12209455.57</v>
      </c>
      <c r="G19" s="39">
        <v>1726919.44</v>
      </c>
      <c r="H19" s="16">
        <f t="shared" si="3"/>
        <v>49.92683916852178</v>
      </c>
      <c r="I19" s="26">
        <f t="shared" si="0"/>
        <v>14.144115027071596</v>
      </c>
      <c r="J19" s="22">
        <f t="shared" si="4"/>
        <v>78.73169154309059</v>
      </c>
      <c r="L19" s="8"/>
      <c r="M19" s="8"/>
      <c r="N19" s="8"/>
    </row>
    <row r="20" spans="1:10" s="8" customFormat="1" ht="15.75">
      <c r="A20" s="18" t="s">
        <v>13</v>
      </c>
      <c r="B20" s="13">
        <v>4</v>
      </c>
      <c r="C20" s="13" t="s">
        <v>3</v>
      </c>
      <c r="D20" s="38">
        <v>173052270.5</v>
      </c>
      <c r="E20" s="38">
        <v>223317622.6</v>
      </c>
      <c r="F20" s="38">
        <v>236634591.86</v>
      </c>
      <c r="G20" s="38">
        <v>170396410.55</v>
      </c>
      <c r="H20" s="14">
        <f t="shared" si="3"/>
        <v>76.30226784887869</v>
      </c>
      <c r="I20" s="15">
        <f t="shared" si="0"/>
        <v>72.00824241741104</v>
      </c>
      <c r="J20" s="15">
        <f t="shared" si="4"/>
        <v>98.46528453956344</v>
      </c>
    </row>
    <row r="21" spans="1:14" s="6" customFormat="1" ht="15.75">
      <c r="A21" s="17" t="s">
        <v>14</v>
      </c>
      <c r="B21" s="7">
        <v>4</v>
      </c>
      <c r="C21" s="7">
        <v>1</v>
      </c>
      <c r="D21" s="39">
        <v>6476145.38</v>
      </c>
      <c r="E21" s="39">
        <v>6812100</v>
      </c>
      <c r="F21" s="39">
        <v>6624500</v>
      </c>
      <c r="G21" s="39">
        <v>6201532.45</v>
      </c>
      <c r="H21" s="16">
        <f t="shared" si="3"/>
        <v>91.03701428340747</v>
      </c>
      <c r="I21" s="26">
        <f t="shared" si="0"/>
        <v>93.61510227186957</v>
      </c>
      <c r="J21" s="22">
        <f t="shared" si="4"/>
        <v>95.75962375940362</v>
      </c>
      <c r="L21" s="8"/>
      <c r="M21" s="8"/>
      <c r="N21" s="8"/>
    </row>
    <row r="22" spans="1:14" ht="15.75">
      <c r="A22" s="17" t="s">
        <v>15</v>
      </c>
      <c r="B22" s="7">
        <v>4</v>
      </c>
      <c r="C22" s="7">
        <v>5</v>
      </c>
      <c r="D22" s="39">
        <v>59761053</v>
      </c>
      <c r="E22" s="39">
        <v>54557000</v>
      </c>
      <c r="F22" s="39">
        <v>56690900</v>
      </c>
      <c r="G22" s="39">
        <v>44842827.73</v>
      </c>
      <c r="H22" s="16">
        <f t="shared" si="3"/>
        <v>82.19445301244569</v>
      </c>
      <c r="I22" s="26">
        <f t="shared" si="0"/>
        <v>79.10057474832821</v>
      </c>
      <c r="J22" s="22">
        <f t="shared" si="4"/>
        <v>75.03687682678549</v>
      </c>
      <c r="L22" s="8"/>
      <c r="M22" s="8"/>
      <c r="N22" s="8"/>
    </row>
    <row r="23" spans="1:14" ht="15.75">
      <c r="A23" s="17" t="s">
        <v>16</v>
      </c>
      <c r="B23" s="7">
        <v>4</v>
      </c>
      <c r="C23" s="7">
        <v>8</v>
      </c>
      <c r="D23" s="39">
        <v>19032626.92</v>
      </c>
      <c r="E23" s="39">
        <v>32409700</v>
      </c>
      <c r="F23" s="39">
        <v>32409700</v>
      </c>
      <c r="G23" s="39">
        <v>20916345.35</v>
      </c>
      <c r="H23" s="16">
        <f t="shared" si="3"/>
        <v>64.53730009842732</v>
      </c>
      <c r="I23" s="26">
        <f t="shared" si="0"/>
        <v>64.53730009842732</v>
      </c>
      <c r="J23" s="22">
        <f t="shared" si="4"/>
        <v>109.89731179998353</v>
      </c>
      <c r="L23" s="8"/>
      <c r="M23" s="8"/>
      <c r="N23" s="8"/>
    </row>
    <row r="24" spans="1:14" ht="15.75">
      <c r="A24" s="17" t="s">
        <v>56</v>
      </c>
      <c r="B24" s="7">
        <v>4</v>
      </c>
      <c r="C24" s="7">
        <v>9</v>
      </c>
      <c r="D24" s="39">
        <v>23998736.45</v>
      </c>
      <c r="E24" s="39">
        <v>32190989</v>
      </c>
      <c r="F24" s="39">
        <v>34713517.91</v>
      </c>
      <c r="G24" s="39">
        <v>26069530.71</v>
      </c>
      <c r="H24" s="16">
        <f t="shared" si="3"/>
        <v>80.98393842450756</v>
      </c>
      <c r="I24" s="26">
        <f t="shared" si="0"/>
        <v>75.09907459563496</v>
      </c>
      <c r="J24" s="22">
        <f t="shared" si="4"/>
        <v>108.62876370309904</v>
      </c>
      <c r="L24" s="8"/>
      <c r="M24" s="8"/>
      <c r="N24" s="8"/>
    </row>
    <row r="25" spans="1:14" ht="15.75">
      <c r="A25" s="17" t="s">
        <v>17</v>
      </c>
      <c r="B25" s="7">
        <v>4</v>
      </c>
      <c r="C25" s="7">
        <v>10</v>
      </c>
      <c r="D25" s="39">
        <v>7496248.27</v>
      </c>
      <c r="E25" s="39">
        <v>11817500</v>
      </c>
      <c r="F25" s="39">
        <v>13149706.4</v>
      </c>
      <c r="G25" s="39">
        <v>9395638.15</v>
      </c>
      <c r="H25" s="16">
        <f t="shared" si="3"/>
        <v>79.50614046964249</v>
      </c>
      <c r="I25" s="26">
        <f t="shared" si="0"/>
        <v>71.45131506510289</v>
      </c>
      <c r="J25" s="22">
        <f t="shared" si="4"/>
        <v>125.33787318119336</v>
      </c>
      <c r="L25" s="8"/>
      <c r="M25" s="8"/>
      <c r="N25" s="8"/>
    </row>
    <row r="26" spans="1:14" ht="15.75">
      <c r="A26" s="17" t="s">
        <v>18</v>
      </c>
      <c r="B26" s="7">
        <v>4</v>
      </c>
      <c r="C26" s="7">
        <v>12</v>
      </c>
      <c r="D26" s="39">
        <v>56287460.48</v>
      </c>
      <c r="E26" s="39">
        <v>85530333.6</v>
      </c>
      <c r="F26" s="39">
        <v>93046267.55</v>
      </c>
      <c r="G26" s="39">
        <v>62970536.16</v>
      </c>
      <c r="H26" s="16">
        <f t="shared" si="3"/>
        <v>73.62362978086175</v>
      </c>
      <c r="I26" s="26">
        <f t="shared" si="0"/>
        <v>67.67658479816151</v>
      </c>
      <c r="J26" s="22">
        <f t="shared" si="4"/>
        <v>111.87311636199082</v>
      </c>
      <c r="L26" s="8"/>
      <c r="M26" s="8"/>
      <c r="N26" s="8"/>
    </row>
    <row r="27" spans="1:10" s="8" customFormat="1" ht="15.75">
      <c r="A27" s="18" t="s">
        <v>19</v>
      </c>
      <c r="B27" s="13">
        <v>5</v>
      </c>
      <c r="C27" s="13" t="s">
        <v>3</v>
      </c>
      <c r="D27" s="38">
        <v>508226869</v>
      </c>
      <c r="E27" s="38">
        <v>326010529.67</v>
      </c>
      <c r="F27" s="38">
        <v>964194249.2</v>
      </c>
      <c r="G27" s="38">
        <v>417352815.91</v>
      </c>
      <c r="H27" s="14">
        <f t="shared" si="3"/>
        <v>128.01820123186207</v>
      </c>
      <c r="I27" s="15">
        <f t="shared" si="0"/>
        <v>43.28513847248945</v>
      </c>
      <c r="J27" s="15">
        <f t="shared" si="4"/>
        <v>82.11939221773024</v>
      </c>
    </row>
    <row r="28" spans="1:14" ht="15.75">
      <c r="A28" s="17" t="s">
        <v>20</v>
      </c>
      <c r="B28" s="7">
        <v>5</v>
      </c>
      <c r="C28" s="7">
        <v>1</v>
      </c>
      <c r="D28" s="39">
        <v>46747723.18</v>
      </c>
      <c r="E28" s="39">
        <v>67184269.67</v>
      </c>
      <c r="F28" s="39">
        <v>150471392.06</v>
      </c>
      <c r="G28" s="39">
        <v>72084070.82</v>
      </c>
      <c r="H28" s="16">
        <f t="shared" si="3"/>
        <v>107.2930779393259</v>
      </c>
      <c r="I28" s="26">
        <f aca="true" t="shared" si="5" ref="I28:I47">G28/F28*100</f>
        <v>47.9054987351062</v>
      </c>
      <c r="J28" s="22">
        <f t="shared" si="4"/>
        <v>154.19803557585794</v>
      </c>
      <c r="L28" s="8"/>
      <c r="M28" s="8"/>
      <c r="N28" s="8"/>
    </row>
    <row r="29" spans="1:14" ht="15.75">
      <c r="A29" s="17" t="s">
        <v>21</v>
      </c>
      <c r="B29" s="7">
        <v>5</v>
      </c>
      <c r="C29" s="7">
        <v>2</v>
      </c>
      <c r="D29" s="39">
        <v>429393269.96</v>
      </c>
      <c r="E29" s="39">
        <v>242205381.2</v>
      </c>
      <c r="F29" s="39">
        <v>582460926.14</v>
      </c>
      <c r="G29" s="39">
        <v>275117121.52</v>
      </c>
      <c r="H29" s="16">
        <f t="shared" si="3"/>
        <v>113.58836048849935</v>
      </c>
      <c r="I29" s="26">
        <f t="shared" si="5"/>
        <v>47.23357553668295</v>
      </c>
      <c r="J29" s="22">
        <f>G29/D29*100</f>
        <v>64.07113030570517</v>
      </c>
      <c r="L29" s="8"/>
      <c r="M29" s="8"/>
      <c r="N29" s="8"/>
    </row>
    <row r="30" spans="1:14" ht="15.75">
      <c r="A30" s="17" t="s">
        <v>42</v>
      </c>
      <c r="B30" s="7">
        <v>5</v>
      </c>
      <c r="C30" s="7">
        <v>3</v>
      </c>
      <c r="D30" s="39">
        <v>32080175.86</v>
      </c>
      <c r="E30" s="39">
        <v>16589878.8</v>
      </c>
      <c r="F30" s="39">
        <v>114884474.7</v>
      </c>
      <c r="G30" s="39">
        <v>70120623.57</v>
      </c>
      <c r="H30" s="16">
        <f t="shared" si="3"/>
        <v>422.6711021541639</v>
      </c>
      <c r="I30" s="26">
        <f t="shared" si="5"/>
        <v>61.035769848891505</v>
      </c>
      <c r="J30" s="22">
        <f>G30/D30*100</f>
        <v>218.5792991784428</v>
      </c>
      <c r="L30" s="8"/>
      <c r="M30" s="8"/>
      <c r="N30" s="8"/>
    </row>
    <row r="31" spans="1:14" ht="31.5">
      <c r="A31" s="17" t="s">
        <v>22</v>
      </c>
      <c r="B31" s="7">
        <v>5</v>
      </c>
      <c r="C31" s="7">
        <v>5</v>
      </c>
      <c r="D31" s="39">
        <v>5700</v>
      </c>
      <c r="E31" s="39">
        <v>31000</v>
      </c>
      <c r="F31" s="39">
        <v>116377456.3</v>
      </c>
      <c r="G31" s="39">
        <v>31000</v>
      </c>
      <c r="H31" s="16">
        <f>G31/E31*100</f>
        <v>100</v>
      </c>
      <c r="I31" s="26">
        <f t="shared" si="5"/>
        <v>0.026637461399815796</v>
      </c>
      <c r="J31" s="22">
        <f>G31/D31*100</f>
        <v>543.859649122807</v>
      </c>
      <c r="L31" s="8"/>
      <c r="M31" s="8"/>
      <c r="N31" s="8"/>
    </row>
    <row r="32" spans="1:10" s="8" customFormat="1" ht="15.75">
      <c r="A32" s="18" t="s">
        <v>23</v>
      </c>
      <c r="B32" s="13">
        <v>6</v>
      </c>
      <c r="C32" s="13" t="s">
        <v>3</v>
      </c>
      <c r="D32" s="38">
        <v>1248618.92</v>
      </c>
      <c r="E32" s="38">
        <v>51680100</v>
      </c>
      <c r="F32" s="38">
        <v>234077410</v>
      </c>
      <c r="G32" s="38">
        <v>434271.68</v>
      </c>
      <c r="H32" s="20">
        <f t="shared" si="3"/>
        <v>0.8403073523464545</v>
      </c>
      <c r="I32" s="15">
        <f t="shared" si="5"/>
        <v>0.18552481420569375</v>
      </c>
      <c r="J32" s="15">
        <f t="shared" si="4"/>
        <v>34.78016174863024</v>
      </c>
    </row>
    <row r="33" spans="1:14" ht="15.75">
      <c r="A33" s="17" t="s">
        <v>24</v>
      </c>
      <c r="B33" s="7">
        <v>6</v>
      </c>
      <c r="C33" s="7">
        <v>5</v>
      </c>
      <c r="D33" s="39">
        <v>1248618.92</v>
      </c>
      <c r="E33" s="39">
        <v>51680100</v>
      </c>
      <c r="F33" s="39">
        <v>234077410</v>
      </c>
      <c r="G33" s="39">
        <v>434271.68</v>
      </c>
      <c r="H33" s="16">
        <f t="shared" si="3"/>
        <v>0.8403073523464545</v>
      </c>
      <c r="I33" s="26">
        <f t="shared" si="5"/>
        <v>0.18552481420569375</v>
      </c>
      <c r="J33" s="22">
        <f t="shared" si="4"/>
        <v>34.78016174863024</v>
      </c>
      <c r="L33" s="8"/>
      <c r="M33" s="8"/>
      <c r="N33" s="8"/>
    </row>
    <row r="34" spans="1:10" s="8" customFormat="1" ht="15.75">
      <c r="A34" s="18" t="s">
        <v>25</v>
      </c>
      <c r="B34" s="13">
        <v>7</v>
      </c>
      <c r="C34" s="13" t="s">
        <v>3</v>
      </c>
      <c r="D34" s="38">
        <v>1509539917.07</v>
      </c>
      <c r="E34" s="38">
        <v>2154981730</v>
      </c>
      <c r="F34" s="38">
        <v>2480298544.89</v>
      </c>
      <c r="G34" s="38">
        <v>1719058162.32</v>
      </c>
      <c r="H34" s="14">
        <f t="shared" si="3"/>
        <v>79.77135668430934</v>
      </c>
      <c r="I34" s="15">
        <f t="shared" si="5"/>
        <v>69.30851795489157</v>
      </c>
      <c r="J34" s="15">
        <f t="shared" si="4"/>
        <v>113.87960946780875</v>
      </c>
    </row>
    <row r="35" spans="1:14" s="6" customFormat="1" ht="15.75">
      <c r="A35" s="17" t="s">
        <v>41</v>
      </c>
      <c r="B35" s="7">
        <v>7</v>
      </c>
      <c r="C35" s="7">
        <v>1</v>
      </c>
      <c r="D35" s="39">
        <v>216467062.81</v>
      </c>
      <c r="E35" s="39">
        <v>332424040</v>
      </c>
      <c r="F35" s="39">
        <v>394292718.16</v>
      </c>
      <c r="G35" s="39">
        <v>250978116.18</v>
      </c>
      <c r="H35" s="16">
        <f t="shared" si="3"/>
        <v>75.4993881248781</v>
      </c>
      <c r="I35" s="26">
        <f t="shared" si="5"/>
        <v>63.65273935344543</v>
      </c>
      <c r="J35" s="22">
        <f t="shared" si="4"/>
        <v>115.94286582078838</v>
      </c>
      <c r="L35" s="8"/>
      <c r="M35" s="8"/>
      <c r="N35" s="8"/>
    </row>
    <row r="36" spans="1:14" ht="15.75">
      <c r="A36" s="17" t="s">
        <v>26</v>
      </c>
      <c r="B36" s="7">
        <v>7</v>
      </c>
      <c r="C36" s="7">
        <v>2</v>
      </c>
      <c r="D36" s="39">
        <v>1088477464.35</v>
      </c>
      <c r="E36" s="39">
        <v>1506774970</v>
      </c>
      <c r="F36" s="39">
        <v>1630193019.78</v>
      </c>
      <c r="G36" s="39">
        <v>1152693462.06</v>
      </c>
      <c r="H36" s="16">
        <f t="shared" si="3"/>
        <v>76.50070415358704</v>
      </c>
      <c r="I36" s="26">
        <f t="shared" si="5"/>
        <v>70.7090171577081</v>
      </c>
      <c r="J36" s="22">
        <f t="shared" si="4"/>
        <v>105.89961664923835</v>
      </c>
      <c r="L36" s="8"/>
      <c r="M36" s="8"/>
      <c r="N36" s="8"/>
    </row>
    <row r="37" spans="1:14" ht="15.75">
      <c r="A37" s="17" t="s">
        <v>58</v>
      </c>
      <c r="B37" s="7">
        <v>7</v>
      </c>
      <c r="C37" s="7">
        <v>3</v>
      </c>
      <c r="D37" s="39">
        <v>185516986.54</v>
      </c>
      <c r="E37" s="39">
        <v>280120830</v>
      </c>
      <c r="F37" s="39">
        <v>420928011.9</v>
      </c>
      <c r="G37" s="39">
        <v>290730906.97</v>
      </c>
      <c r="H37" s="16">
        <f t="shared" si="3"/>
        <v>103.78767868494465</v>
      </c>
      <c r="I37" s="26">
        <f t="shared" si="5"/>
        <v>69.06903288704603</v>
      </c>
      <c r="J37" s="22">
        <f t="shared" si="4"/>
        <v>156.7139011862477</v>
      </c>
      <c r="L37" s="8"/>
      <c r="M37" s="8"/>
      <c r="N37" s="8"/>
    </row>
    <row r="38" spans="1:14" ht="15.75">
      <c r="A38" s="17" t="s">
        <v>27</v>
      </c>
      <c r="B38" s="7">
        <v>7</v>
      </c>
      <c r="C38" s="7">
        <v>7</v>
      </c>
      <c r="D38" s="39">
        <v>18941467.85</v>
      </c>
      <c r="E38" s="40">
        <v>13095390</v>
      </c>
      <c r="F38" s="40">
        <v>12318295.05</v>
      </c>
      <c r="G38" s="40">
        <v>6556054.43</v>
      </c>
      <c r="H38" s="16">
        <f t="shared" si="3"/>
        <v>50.063834906787804</v>
      </c>
      <c r="I38" s="26">
        <f t="shared" si="5"/>
        <v>53.22209285772871</v>
      </c>
      <c r="J38" s="22">
        <f t="shared" si="4"/>
        <v>34.61217727115061</v>
      </c>
      <c r="L38" s="8"/>
      <c r="M38" s="8"/>
      <c r="N38" s="8"/>
    </row>
    <row r="39" spans="1:14" ht="15.75">
      <c r="A39" s="17" t="s">
        <v>28</v>
      </c>
      <c r="B39" s="7">
        <v>7</v>
      </c>
      <c r="C39" s="7">
        <v>9</v>
      </c>
      <c r="D39" s="39">
        <v>136935.52</v>
      </c>
      <c r="E39" s="40">
        <v>22566500</v>
      </c>
      <c r="F39" s="40">
        <v>22566500</v>
      </c>
      <c r="G39" s="40">
        <v>18099622.68</v>
      </c>
      <c r="H39" s="16">
        <f t="shared" si="3"/>
        <v>80.20571502005185</v>
      </c>
      <c r="I39" s="26">
        <f>G39/F39*100</f>
        <v>80.20571502005185</v>
      </c>
      <c r="J39" s="22">
        <f>G39/D38*100</f>
        <v>95.55554418133438</v>
      </c>
      <c r="L39" s="8"/>
      <c r="M39" s="8"/>
      <c r="N39" s="8"/>
    </row>
    <row r="40" spans="1:10" s="8" customFormat="1" ht="15.75">
      <c r="A40" s="18" t="s">
        <v>49</v>
      </c>
      <c r="B40" s="13">
        <v>8</v>
      </c>
      <c r="C40" s="13" t="s">
        <v>3</v>
      </c>
      <c r="D40" s="38">
        <v>172821150.29</v>
      </c>
      <c r="E40" s="41">
        <v>236410230</v>
      </c>
      <c r="F40" s="41">
        <v>563220411.69</v>
      </c>
      <c r="G40" s="41">
        <v>242833329.37</v>
      </c>
      <c r="H40" s="14">
        <f t="shared" si="3"/>
        <v>102.71692953811686</v>
      </c>
      <c r="I40" s="15">
        <f t="shared" si="5"/>
        <v>43.11515071716842</v>
      </c>
      <c r="J40" s="15">
        <f>G40/D39*100</f>
        <v>177334.06888877336</v>
      </c>
    </row>
    <row r="41" spans="1:14" ht="15.75">
      <c r="A41" s="17" t="s">
        <v>29</v>
      </c>
      <c r="B41" s="7">
        <v>8</v>
      </c>
      <c r="C41" s="7">
        <v>1</v>
      </c>
      <c r="D41" s="39">
        <v>148393082.04</v>
      </c>
      <c r="E41" s="40">
        <v>200433440</v>
      </c>
      <c r="F41" s="40">
        <v>527243621.69</v>
      </c>
      <c r="G41" s="40">
        <v>215387890.34</v>
      </c>
      <c r="H41" s="16">
        <f t="shared" si="3"/>
        <v>107.46105557036789</v>
      </c>
      <c r="I41" s="26">
        <f t="shared" si="5"/>
        <v>40.85168250108111</v>
      </c>
      <c r="J41" s="22">
        <f>G41/D40*100</f>
        <v>124.63051540773309</v>
      </c>
      <c r="L41" s="8"/>
      <c r="M41" s="8"/>
      <c r="N41" s="8"/>
    </row>
    <row r="42" spans="1:14" ht="15.75">
      <c r="A42" s="17" t="s">
        <v>30</v>
      </c>
      <c r="B42" s="7">
        <v>8</v>
      </c>
      <c r="C42" s="7">
        <v>2</v>
      </c>
      <c r="D42" s="39">
        <v>1650000</v>
      </c>
      <c r="E42" s="40">
        <v>1978900</v>
      </c>
      <c r="F42" s="40">
        <v>1978900</v>
      </c>
      <c r="G42" s="40">
        <v>1720400</v>
      </c>
      <c r="H42" s="16">
        <f t="shared" si="3"/>
        <v>86.93718732629239</v>
      </c>
      <c r="I42" s="26">
        <f t="shared" si="5"/>
        <v>86.93718732629239</v>
      </c>
      <c r="J42" s="22">
        <f>G42/D41*100</f>
        <v>1.1593532369226343</v>
      </c>
      <c r="L42" s="8"/>
      <c r="M42" s="8"/>
      <c r="N42" s="8"/>
    </row>
    <row r="43" spans="1:14" ht="15.75">
      <c r="A43" s="17" t="s">
        <v>44</v>
      </c>
      <c r="B43" s="7">
        <v>8</v>
      </c>
      <c r="C43" s="7">
        <v>4</v>
      </c>
      <c r="D43" s="39">
        <v>22778068.25</v>
      </c>
      <c r="E43" s="40">
        <v>33997890</v>
      </c>
      <c r="F43" s="40">
        <v>33997890</v>
      </c>
      <c r="G43" s="40">
        <v>25725039.03</v>
      </c>
      <c r="H43" s="16">
        <f t="shared" si="3"/>
        <v>75.6665752786423</v>
      </c>
      <c r="I43" s="26">
        <f t="shared" si="5"/>
        <v>75.6665752786423</v>
      </c>
      <c r="J43" s="22">
        <f>G43/D42*100</f>
        <v>1559.0932745454547</v>
      </c>
      <c r="L43" s="8"/>
      <c r="M43" s="8"/>
      <c r="N43" s="8"/>
    </row>
    <row r="44" spans="1:10" s="8" customFormat="1" ht="15.75">
      <c r="A44" s="18" t="s">
        <v>45</v>
      </c>
      <c r="B44" s="13">
        <v>9</v>
      </c>
      <c r="C44" s="13" t="s">
        <v>3</v>
      </c>
      <c r="D44" s="38">
        <v>648491.34</v>
      </c>
      <c r="E44" s="41">
        <v>2993800</v>
      </c>
      <c r="F44" s="41">
        <v>2993800</v>
      </c>
      <c r="G44" s="41">
        <v>0</v>
      </c>
      <c r="H44" s="20">
        <f t="shared" si="3"/>
        <v>0</v>
      </c>
      <c r="I44" s="15">
        <f>G44/F44*100</f>
        <v>0</v>
      </c>
      <c r="J44" s="31">
        <f>G44/D43*100</f>
        <v>0</v>
      </c>
    </row>
    <row r="45" spans="1:14" ht="15.75">
      <c r="A45" s="17" t="s">
        <v>48</v>
      </c>
      <c r="B45" s="7">
        <v>9</v>
      </c>
      <c r="C45" s="7">
        <v>9</v>
      </c>
      <c r="D45" s="39">
        <v>648491.34</v>
      </c>
      <c r="E45" s="40">
        <v>2993800</v>
      </c>
      <c r="F45" s="40">
        <v>2993800</v>
      </c>
      <c r="G45" s="40">
        <v>0</v>
      </c>
      <c r="H45" s="16">
        <f t="shared" si="3"/>
        <v>0</v>
      </c>
      <c r="I45" s="26">
        <f t="shared" si="5"/>
        <v>0</v>
      </c>
      <c r="J45" s="22">
        <f>G45/D44*100</f>
        <v>0</v>
      </c>
      <c r="L45" s="8"/>
      <c r="M45" s="8"/>
      <c r="N45" s="8"/>
    </row>
    <row r="46" spans="1:10" s="8" customFormat="1" ht="15.75">
      <c r="A46" s="18" t="s">
        <v>34</v>
      </c>
      <c r="B46" s="13">
        <v>10</v>
      </c>
      <c r="C46" s="13" t="s">
        <v>3</v>
      </c>
      <c r="D46" s="38">
        <v>82158900.15</v>
      </c>
      <c r="E46" s="41">
        <v>78332480.73</v>
      </c>
      <c r="F46" s="41">
        <v>79387684.57</v>
      </c>
      <c r="G46" s="41">
        <v>60142850.48</v>
      </c>
      <c r="H46" s="14">
        <f t="shared" si="3"/>
        <v>76.77894268062713</v>
      </c>
      <c r="I46" s="15">
        <f t="shared" si="5"/>
        <v>75.75841367053489</v>
      </c>
      <c r="J46" s="15">
        <f>G46/D45*100</f>
        <v>9274.27195558232</v>
      </c>
    </row>
    <row r="47" spans="1:14" ht="15.75">
      <c r="A47" s="17" t="s">
        <v>35</v>
      </c>
      <c r="B47" s="7">
        <v>10</v>
      </c>
      <c r="C47" s="7">
        <v>1</v>
      </c>
      <c r="D47" s="39">
        <v>14439758.5</v>
      </c>
      <c r="E47" s="40">
        <v>19702424</v>
      </c>
      <c r="F47" s="40">
        <v>19702424</v>
      </c>
      <c r="G47" s="40">
        <v>14743583.01</v>
      </c>
      <c r="H47" s="16">
        <f t="shared" si="3"/>
        <v>74.83131522293907</v>
      </c>
      <c r="I47" s="26">
        <f t="shared" si="5"/>
        <v>74.83131522293907</v>
      </c>
      <c r="J47" s="22">
        <f>G47/D46*100</f>
        <v>17.945204941987043</v>
      </c>
      <c r="L47" s="8"/>
      <c r="M47" s="8"/>
      <c r="N47" s="8"/>
    </row>
    <row r="48" spans="1:14" ht="15.75">
      <c r="A48" s="17" t="s">
        <v>36</v>
      </c>
      <c r="B48" s="7">
        <v>10</v>
      </c>
      <c r="C48" s="7">
        <v>3</v>
      </c>
      <c r="D48" s="39">
        <v>31695215.53</v>
      </c>
      <c r="E48" s="40">
        <v>39637500</v>
      </c>
      <c r="F48" s="40">
        <v>40392703.84</v>
      </c>
      <c r="G48" s="40">
        <v>31095807.85</v>
      </c>
      <c r="H48" s="16">
        <f aca="true" t="shared" si="6" ref="H48:H63">G48/E48*100</f>
        <v>78.4504770734784</v>
      </c>
      <c r="I48" s="26">
        <f aca="true" t="shared" si="7" ref="I48:I63">G48/F48*100</f>
        <v>76.98372451909621</v>
      </c>
      <c r="J48" s="22">
        <f>G48/D47*100</f>
        <v>215.34853127910694</v>
      </c>
      <c r="L48" s="8"/>
      <c r="M48" s="8"/>
      <c r="N48" s="8"/>
    </row>
    <row r="49" spans="1:14" ht="15.75">
      <c r="A49" s="17" t="s">
        <v>43</v>
      </c>
      <c r="B49" s="7">
        <v>10</v>
      </c>
      <c r="C49" s="7">
        <v>4</v>
      </c>
      <c r="D49" s="39">
        <v>22173167.34</v>
      </c>
      <c r="E49" s="40">
        <v>18482556.73</v>
      </c>
      <c r="F49" s="40">
        <v>18482556.73</v>
      </c>
      <c r="G49" s="40">
        <v>14303459.62</v>
      </c>
      <c r="H49" s="16">
        <f t="shared" si="6"/>
        <v>77.38896641276534</v>
      </c>
      <c r="I49" s="26">
        <f t="shared" si="7"/>
        <v>77.38896641276534</v>
      </c>
      <c r="J49" s="22">
        <f>G49/D48*100</f>
        <v>45.12813489613774</v>
      </c>
      <c r="L49" s="8"/>
      <c r="M49" s="8"/>
      <c r="N49" s="8"/>
    </row>
    <row r="50" spans="1:14" ht="15.75">
      <c r="A50" s="17" t="s">
        <v>37</v>
      </c>
      <c r="B50" s="7">
        <v>10</v>
      </c>
      <c r="C50" s="7">
        <v>6</v>
      </c>
      <c r="D50" s="39">
        <v>13850758.78</v>
      </c>
      <c r="E50" s="40">
        <v>510000</v>
      </c>
      <c r="F50" s="40">
        <v>810000</v>
      </c>
      <c r="G50" s="40">
        <v>0</v>
      </c>
      <c r="H50" s="16">
        <f t="shared" si="6"/>
        <v>0</v>
      </c>
      <c r="I50" s="26">
        <f t="shared" si="7"/>
        <v>0</v>
      </c>
      <c r="J50" s="22">
        <f>G50/D49*100</f>
        <v>0</v>
      </c>
      <c r="L50" s="8"/>
      <c r="M50" s="8"/>
      <c r="N50" s="8"/>
    </row>
    <row r="51" spans="1:14" ht="15.75">
      <c r="A51" s="18" t="s">
        <v>33</v>
      </c>
      <c r="B51" s="13">
        <v>11</v>
      </c>
      <c r="C51" s="13"/>
      <c r="D51" s="38">
        <v>136155824.69</v>
      </c>
      <c r="E51" s="41">
        <v>190152400</v>
      </c>
      <c r="F51" s="41">
        <v>209678591.36</v>
      </c>
      <c r="G51" s="41">
        <v>89060917.84</v>
      </c>
      <c r="H51" s="14">
        <f t="shared" si="6"/>
        <v>46.83659940132231</v>
      </c>
      <c r="I51" s="15">
        <f t="shared" si="7"/>
        <v>42.47496955332464</v>
      </c>
      <c r="J51" s="15">
        <f>G51/D50*100</f>
        <v>643.0038906503866</v>
      </c>
      <c r="L51" s="8"/>
      <c r="M51" s="8"/>
      <c r="N51" s="8"/>
    </row>
    <row r="52" spans="1:14" ht="15.75">
      <c r="A52" s="17" t="s">
        <v>46</v>
      </c>
      <c r="B52" s="7">
        <v>11</v>
      </c>
      <c r="C52" s="7">
        <v>1</v>
      </c>
      <c r="D52" s="39">
        <v>127688224</v>
      </c>
      <c r="E52" s="40">
        <v>179928175</v>
      </c>
      <c r="F52" s="40">
        <v>69591285.73</v>
      </c>
      <c r="G52" s="40">
        <v>69591285.73</v>
      </c>
      <c r="H52" s="16">
        <f t="shared" si="6"/>
        <v>38.67725870614761</v>
      </c>
      <c r="I52" s="26">
        <f t="shared" si="7"/>
        <v>100</v>
      </c>
      <c r="J52" s="22">
        <f>G52/D51*100</f>
        <v>51.11150102351159</v>
      </c>
      <c r="L52" s="8"/>
      <c r="M52" s="8"/>
      <c r="N52" s="8"/>
    </row>
    <row r="53" spans="1:14" ht="15.75">
      <c r="A53" s="17" t="s">
        <v>47</v>
      </c>
      <c r="B53" s="7">
        <v>11</v>
      </c>
      <c r="C53" s="7">
        <v>2</v>
      </c>
      <c r="D53" s="39">
        <v>8467600.69</v>
      </c>
      <c r="E53" s="40">
        <v>10224225</v>
      </c>
      <c r="F53" s="40">
        <v>133161555.63</v>
      </c>
      <c r="G53" s="40">
        <v>13073896.41</v>
      </c>
      <c r="H53" s="16">
        <f>G53/E53*100</f>
        <v>127.87175957101884</v>
      </c>
      <c r="I53" s="26">
        <f t="shared" si="7"/>
        <v>9.818071250479278</v>
      </c>
      <c r="J53" s="22">
        <f>G53/D52*100</f>
        <v>10.238921022192304</v>
      </c>
      <c r="L53" s="8"/>
      <c r="M53" s="8"/>
      <c r="N53" s="8"/>
    </row>
    <row r="54" spans="1:14" ht="15.75">
      <c r="A54" s="30" t="s">
        <v>64</v>
      </c>
      <c r="B54" s="7">
        <v>11</v>
      </c>
      <c r="C54" s="7">
        <v>3</v>
      </c>
      <c r="D54" s="40">
        <v>0</v>
      </c>
      <c r="E54" s="40">
        <v>0</v>
      </c>
      <c r="F54" s="40">
        <v>6925750</v>
      </c>
      <c r="G54" s="40">
        <v>6395735.7</v>
      </c>
      <c r="H54" s="16"/>
      <c r="I54" s="26">
        <f t="shared" si="7"/>
        <v>92.34719272280981</v>
      </c>
      <c r="J54" s="22">
        <f>G54/D53*100</f>
        <v>75.53185293152977</v>
      </c>
      <c r="L54" s="8"/>
      <c r="M54" s="8"/>
      <c r="N54" s="8"/>
    </row>
    <row r="55" spans="1:14" ht="15.75">
      <c r="A55" s="18" t="s">
        <v>50</v>
      </c>
      <c r="B55" s="13">
        <v>12</v>
      </c>
      <c r="C55" s="13"/>
      <c r="D55" s="42">
        <v>43012501.52</v>
      </c>
      <c r="E55" s="41">
        <v>64885460</v>
      </c>
      <c r="F55" s="41">
        <v>71286328</v>
      </c>
      <c r="G55" s="41">
        <v>49721918.34</v>
      </c>
      <c r="H55" s="14">
        <f t="shared" si="6"/>
        <v>76.63029335077536</v>
      </c>
      <c r="I55" s="15">
        <f t="shared" si="7"/>
        <v>69.74958555867823</v>
      </c>
      <c r="J55" s="15">
        <f>G55/D55*100</f>
        <v>115.5987598556207</v>
      </c>
      <c r="L55" s="8"/>
      <c r="M55" s="8"/>
      <c r="N55" s="8"/>
    </row>
    <row r="56" spans="1:14" ht="15.75">
      <c r="A56" s="17" t="s">
        <v>31</v>
      </c>
      <c r="B56" s="7">
        <v>12</v>
      </c>
      <c r="C56" s="7">
        <v>1</v>
      </c>
      <c r="D56" s="43">
        <v>25773192.12</v>
      </c>
      <c r="E56" s="40">
        <v>37416380</v>
      </c>
      <c r="F56" s="40">
        <v>43783948</v>
      </c>
      <c r="G56" s="40">
        <v>31561765.05</v>
      </c>
      <c r="H56" s="16">
        <f t="shared" si="6"/>
        <v>84.35280230209337</v>
      </c>
      <c r="I56" s="26">
        <f t="shared" si="7"/>
        <v>72.08524240436243</v>
      </c>
      <c r="J56" s="22">
        <f>G56/D56*100</f>
        <v>122.4596662417616</v>
      </c>
      <c r="L56" s="8"/>
      <c r="M56" s="8"/>
      <c r="N56" s="8"/>
    </row>
    <row r="57" spans="1:14" ht="15.75">
      <c r="A57" s="17" t="s">
        <v>32</v>
      </c>
      <c r="B57" s="7">
        <v>12</v>
      </c>
      <c r="C57" s="7">
        <v>2</v>
      </c>
      <c r="D57" s="43">
        <v>17239309.4</v>
      </c>
      <c r="E57" s="40">
        <v>27469080</v>
      </c>
      <c r="F57" s="40">
        <v>27502380</v>
      </c>
      <c r="G57" s="40">
        <v>18160153.29</v>
      </c>
      <c r="H57" s="16">
        <f t="shared" si="6"/>
        <v>66.11125414466011</v>
      </c>
      <c r="I57" s="26">
        <f t="shared" si="7"/>
        <v>66.03120635377738</v>
      </c>
      <c r="J57" s="22">
        <f>G57/D57*100</f>
        <v>105.34153583901684</v>
      </c>
      <c r="L57" s="8"/>
      <c r="M57" s="8"/>
      <c r="N57" s="8"/>
    </row>
    <row r="58" spans="1:14" ht="31.5">
      <c r="A58" s="29" t="s">
        <v>65</v>
      </c>
      <c r="B58" s="13">
        <v>13</v>
      </c>
      <c r="C58" s="13"/>
      <c r="D58" s="42">
        <v>0</v>
      </c>
      <c r="E58" s="41">
        <v>2500</v>
      </c>
      <c r="F58" s="41">
        <v>2500</v>
      </c>
      <c r="G58" s="41">
        <v>0</v>
      </c>
      <c r="H58" s="14">
        <f t="shared" si="6"/>
        <v>0</v>
      </c>
      <c r="I58" s="15">
        <f t="shared" si="7"/>
        <v>0</v>
      </c>
      <c r="J58" s="22"/>
      <c r="L58" s="8"/>
      <c r="M58" s="8"/>
      <c r="N58" s="8"/>
    </row>
    <row r="59" spans="1:14" ht="31.5">
      <c r="A59" s="30" t="s">
        <v>65</v>
      </c>
      <c r="B59" s="7">
        <v>13</v>
      </c>
      <c r="C59" s="7">
        <v>1</v>
      </c>
      <c r="D59" s="43">
        <v>0</v>
      </c>
      <c r="E59" s="40">
        <v>2500</v>
      </c>
      <c r="F59" s="40">
        <v>2500</v>
      </c>
      <c r="G59" s="40">
        <v>0</v>
      </c>
      <c r="H59" s="16">
        <f t="shared" si="6"/>
        <v>0</v>
      </c>
      <c r="I59" s="26">
        <f t="shared" si="7"/>
        <v>0</v>
      </c>
      <c r="J59" s="22"/>
      <c r="L59" s="8"/>
      <c r="M59" s="8"/>
      <c r="N59" s="8"/>
    </row>
    <row r="60" spans="1:10" s="8" customFormat="1" ht="47.25">
      <c r="A60" s="19" t="s">
        <v>52</v>
      </c>
      <c r="B60" s="13">
        <v>14</v>
      </c>
      <c r="C60" s="13" t="s">
        <v>3</v>
      </c>
      <c r="D60" s="42">
        <v>780489340.62</v>
      </c>
      <c r="E60" s="41">
        <v>700117231</v>
      </c>
      <c r="F60" s="41">
        <v>1519366602.25</v>
      </c>
      <c r="G60" s="41">
        <v>807263499.32</v>
      </c>
      <c r="H60" s="14">
        <f t="shared" si="6"/>
        <v>115.30404674756534</v>
      </c>
      <c r="I60" s="15">
        <f t="shared" si="7"/>
        <v>53.13158115523531</v>
      </c>
      <c r="J60" s="15">
        <f>G60/D60*100</f>
        <v>103.43043233348087</v>
      </c>
    </row>
    <row r="61" spans="1:14" ht="47.25">
      <c r="A61" s="17" t="s">
        <v>51</v>
      </c>
      <c r="B61" s="7">
        <v>14</v>
      </c>
      <c r="C61" s="7">
        <v>1</v>
      </c>
      <c r="D61" s="43">
        <v>159408124.24</v>
      </c>
      <c r="E61" s="40">
        <v>216640400</v>
      </c>
      <c r="F61" s="40">
        <v>216640400</v>
      </c>
      <c r="G61" s="40">
        <v>173312317.57</v>
      </c>
      <c r="H61" s="16">
        <f t="shared" si="6"/>
        <v>79.99999887832556</v>
      </c>
      <c r="I61" s="26">
        <f t="shared" si="7"/>
        <v>79.99999887832556</v>
      </c>
      <c r="J61" s="22">
        <f>G61/D61*100</f>
        <v>108.72238688980886</v>
      </c>
      <c r="L61" s="8"/>
      <c r="M61" s="8"/>
      <c r="N61" s="8"/>
    </row>
    <row r="62" spans="1:14" ht="15.75">
      <c r="A62" s="17" t="s">
        <v>57</v>
      </c>
      <c r="B62" s="7">
        <v>14</v>
      </c>
      <c r="C62" s="7">
        <v>3</v>
      </c>
      <c r="D62" s="43">
        <v>621081216.38</v>
      </c>
      <c r="E62" s="39">
        <v>483476831</v>
      </c>
      <c r="F62" s="39">
        <v>1302726202.25</v>
      </c>
      <c r="G62" s="39">
        <v>633951181.75</v>
      </c>
      <c r="H62" s="16">
        <f t="shared" si="6"/>
        <v>131.12338401796134</v>
      </c>
      <c r="I62" s="26">
        <f t="shared" si="7"/>
        <v>48.66342449050867</v>
      </c>
      <c r="J62" s="22">
        <f>G62/D62*100</f>
        <v>102.07218718431272</v>
      </c>
      <c r="L62" s="8"/>
      <c r="M62" s="8"/>
      <c r="N62" s="8"/>
    </row>
    <row r="63" spans="1:10" s="8" customFormat="1" ht="15.75">
      <c r="A63" s="25" t="s">
        <v>38</v>
      </c>
      <c r="B63" s="25"/>
      <c r="C63" s="25"/>
      <c r="D63" s="44">
        <v>3976576609.63</v>
      </c>
      <c r="E63" s="45">
        <v>4783493200</v>
      </c>
      <c r="F63" s="45">
        <v>7401464939.53</v>
      </c>
      <c r="G63" s="46">
        <v>4202498916.55</v>
      </c>
      <c r="H63" s="27">
        <f t="shared" si="6"/>
        <v>87.85418397898005</v>
      </c>
      <c r="I63" s="28">
        <f t="shared" si="7"/>
        <v>56.77928559932979</v>
      </c>
      <c r="J63" s="28">
        <f>G63/D63*100</f>
        <v>105.68132665602086</v>
      </c>
    </row>
    <row r="64" spans="1:10" ht="15.75">
      <c r="A64" s="10"/>
      <c r="B64" s="10"/>
      <c r="C64" s="10"/>
      <c r="D64" s="9"/>
      <c r="E64" s="11"/>
      <c r="F64" s="9"/>
      <c r="G64" s="12"/>
      <c r="H64" s="12"/>
      <c r="I64" s="9"/>
      <c r="J64" s="9"/>
    </row>
    <row r="65" spans="1:10" ht="15.75">
      <c r="A65" s="9"/>
      <c r="B65" s="9"/>
      <c r="C65" s="9"/>
      <c r="E65" s="9"/>
      <c r="F65" s="9"/>
      <c r="G65" s="9"/>
      <c r="H65" s="9"/>
      <c r="I65" s="9"/>
      <c r="J65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Кравченко Наталья Александровна</cp:lastModifiedBy>
  <cp:lastPrinted>2019-04-26T10:39:04Z</cp:lastPrinted>
  <dcterms:created xsi:type="dcterms:W3CDTF">2007-09-13T08:04:48Z</dcterms:created>
  <dcterms:modified xsi:type="dcterms:W3CDTF">2023-11-20T09:59:31Z</dcterms:modified>
  <cp:category/>
  <cp:version/>
  <cp:contentType/>
  <cp:contentStatus/>
</cp:coreProperties>
</file>